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00" windowHeight="8475"/>
  </bookViews>
  <sheets>
    <sheet name="Family Services Staff (SP)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76" i="1" l="1"/>
  <c r="K76" i="1"/>
  <c r="J76" i="1"/>
  <c r="I76" i="1"/>
  <c r="H76" i="1"/>
  <c r="G76" i="1"/>
  <c r="F76" i="1"/>
  <c r="E76" i="1"/>
  <c r="D76" i="1"/>
  <c r="L75" i="1"/>
  <c r="K75" i="1"/>
  <c r="J75" i="1"/>
  <c r="I75" i="1"/>
  <c r="H75" i="1"/>
  <c r="G75" i="1"/>
  <c r="F75" i="1"/>
  <c r="E75" i="1"/>
  <c r="D75" i="1"/>
  <c r="L74" i="1"/>
  <c r="K74" i="1"/>
  <c r="J74" i="1"/>
  <c r="I74" i="1"/>
  <c r="I73" i="1" s="1"/>
  <c r="H74" i="1"/>
  <c r="G74" i="1"/>
  <c r="F74" i="1"/>
  <c r="E74" i="1"/>
  <c r="E73" i="1" s="1"/>
  <c r="D74" i="1"/>
  <c r="L73" i="1"/>
  <c r="K73" i="1"/>
  <c r="J73" i="1"/>
  <c r="H73" i="1"/>
  <c r="G73" i="1"/>
  <c r="F73" i="1"/>
  <c r="D73" i="1"/>
  <c r="L72" i="1"/>
  <c r="K72" i="1"/>
  <c r="J72" i="1"/>
  <c r="I72" i="1"/>
  <c r="H72" i="1"/>
  <c r="G72" i="1"/>
  <c r="F72" i="1"/>
  <c r="E72" i="1"/>
  <c r="D72" i="1"/>
  <c r="L71" i="1"/>
  <c r="K71" i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J67" i="1" s="1"/>
  <c r="I69" i="1"/>
  <c r="H69" i="1"/>
  <c r="G69" i="1"/>
  <c r="F69" i="1"/>
  <c r="F67" i="1" s="1"/>
  <c r="E69" i="1"/>
  <c r="D69" i="1"/>
  <c r="L68" i="1"/>
  <c r="K68" i="1"/>
  <c r="K67" i="1" s="1"/>
  <c r="K64" i="1" s="1"/>
  <c r="J68" i="1"/>
  <c r="I68" i="1"/>
  <c r="H68" i="1"/>
  <c r="G68" i="1"/>
  <c r="G67" i="1" s="1"/>
  <c r="G64" i="1" s="1"/>
  <c r="F68" i="1"/>
  <c r="E68" i="1"/>
  <c r="D68" i="1"/>
  <c r="L67" i="1"/>
  <c r="I67" i="1"/>
  <c r="H67" i="1"/>
  <c r="H64" i="1" s="1"/>
  <c r="E67" i="1"/>
  <c r="D67" i="1"/>
  <c r="D64" i="1" s="1"/>
  <c r="L66" i="1"/>
  <c r="K66" i="1"/>
  <c r="J66" i="1"/>
  <c r="I66" i="1"/>
  <c r="I65" i="1" s="1"/>
  <c r="H66" i="1"/>
  <c r="G66" i="1"/>
  <c r="F66" i="1"/>
  <c r="E66" i="1"/>
  <c r="E65" i="1" s="1"/>
  <c r="D66" i="1"/>
  <c r="L65" i="1"/>
  <c r="K65" i="1"/>
  <c r="J65" i="1"/>
  <c r="J64" i="1" s="1"/>
  <c r="H65" i="1"/>
  <c r="G65" i="1"/>
  <c r="F65" i="1"/>
  <c r="D65" i="1"/>
  <c r="L64" i="1"/>
  <c r="E64" i="1" l="1"/>
  <c r="I64" i="1"/>
  <c r="F64" i="1"/>
  <c r="C76" i="1"/>
  <c r="C75" i="1"/>
  <c r="C74" i="1"/>
  <c r="C73" i="1" s="1"/>
  <c r="C72" i="1"/>
  <c r="C71" i="1"/>
  <c r="C70" i="1"/>
  <c r="C69" i="1"/>
  <c r="C68" i="1"/>
  <c r="C66" i="1"/>
  <c r="C65" i="1" s="1"/>
  <c r="C67" i="1" l="1"/>
  <c r="C64" i="1"/>
</calcChain>
</file>

<file path=xl/sharedStrings.xml><?xml version="1.0" encoding="utf-8"?>
<sst xmlns="http://schemas.openxmlformats.org/spreadsheetml/2006/main" count="124" uniqueCount="122">
  <si>
    <t>FSSQ1a</t>
  </si>
  <si>
    <t>Item #</t>
  </si>
  <si>
    <t>Item</t>
  </si>
  <si>
    <t>FSSQ1b</t>
  </si>
  <si>
    <t>FSSQ1c</t>
  </si>
  <si>
    <t>FSSQ2a</t>
  </si>
  <si>
    <t>FSSQ2b</t>
  </si>
  <si>
    <t>FSSQ2c</t>
  </si>
  <si>
    <t>FSSQ2d</t>
  </si>
  <si>
    <t>FSSQ3a</t>
  </si>
  <si>
    <t>FSSQ3b</t>
  </si>
  <si>
    <t>FSSQ4a</t>
  </si>
  <si>
    <t>FSSQ4b</t>
  </si>
  <si>
    <t>FSSQ4c</t>
  </si>
  <si>
    <t>FSSQ5a</t>
  </si>
  <si>
    <t>FSSQ5b</t>
  </si>
  <si>
    <t>FSSQ6a</t>
  </si>
  <si>
    <t>FSSQ6b</t>
  </si>
  <si>
    <t>FSSQ6c</t>
  </si>
  <si>
    <t>FSSQ7a</t>
  </si>
  <si>
    <t>FSSQ7b</t>
  </si>
  <si>
    <t>FSSQ7c</t>
  </si>
  <si>
    <t>FSSQ7d</t>
  </si>
  <si>
    <t>FSSQ7e</t>
  </si>
  <si>
    <t>FSSQ8a</t>
  </si>
  <si>
    <t>FSSQ8b</t>
  </si>
  <si>
    <t>FSSQ8c</t>
  </si>
  <si>
    <t>Program ID</t>
  </si>
  <si>
    <t>Construct:  Knowledge</t>
  </si>
  <si>
    <t xml:space="preserve">     Subscale: Family-specific Knowledge</t>
  </si>
  <si>
    <r>
      <t>Construct: Practice</t>
    </r>
    <r>
      <rPr>
        <b/>
        <sz val="11"/>
        <rFont val="Calibri"/>
        <family val="2"/>
        <scheme val="minor"/>
      </rPr>
      <t>s</t>
    </r>
  </si>
  <si>
    <t xml:space="preserve">     Subscale: Responsiveness</t>
  </si>
  <si>
    <t xml:space="preserve">     Subscale: Communication</t>
  </si>
  <si>
    <r>
      <t>Construct: Att</t>
    </r>
    <r>
      <rPr>
        <b/>
        <sz val="11"/>
        <rFont val="Calibri"/>
        <family val="2"/>
        <scheme val="minor"/>
      </rPr>
      <t>itudes</t>
    </r>
  </si>
  <si>
    <t xml:space="preserve">     Subscale: Commitment</t>
  </si>
  <si>
    <t xml:space="preserve">     Subscale: Openness to Change</t>
  </si>
  <si>
    <t xml:space="preserve">     Subscale: Respect</t>
  </si>
  <si>
    <t>TOTAL FSS Measure Score</t>
  </si>
  <si>
    <t>Subscale: Connecting to Services</t>
  </si>
  <si>
    <t>Subscale: Family-focused Concern</t>
  </si>
  <si>
    <t>FSS ID</t>
  </si>
  <si>
    <t>ID</t>
  </si>
  <si>
    <t>Sus horarios de trabajo y estudio</t>
  </si>
  <si>
    <t>El papel que la fe y la religión juegan en su hogar</t>
  </si>
  <si>
    <t>Cambios que están sucediendo en casa</t>
  </si>
  <si>
    <t xml:space="preserve">Metas que los padres tienen para sí mismos  </t>
  </si>
  <si>
    <t xml:space="preserve">Problemas que los padres podrían tener con el trabajo o estudio </t>
  </si>
  <si>
    <t>La visión de los padres respecto al futuro de su familia</t>
  </si>
  <si>
    <t>FPTRQ Family Services Staff Scoring Sheet (Spanish version)</t>
  </si>
  <si>
    <t>FSSQ14</t>
  </si>
  <si>
    <t>FSSQ15</t>
  </si>
  <si>
    <t>FSSQ16</t>
  </si>
  <si>
    <t>FSSQ17</t>
  </si>
  <si>
    <t>FSSQ18</t>
  </si>
  <si>
    <t>FSSQ19</t>
  </si>
  <si>
    <t>Es usted de origen hispano o latino</t>
  </si>
  <si>
    <t>Blanca</t>
  </si>
  <si>
    <t>Negra o africana americana</t>
  </si>
  <si>
    <t>India americana o nativa de Alaska</t>
  </si>
  <si>
    <t>China</t>
  </si>
  <si>
    <t>Filipina</t>
  </si>
  <si>
    <t>Japonesa</t>
  </si>
  <si>
    <t>Coreana</t>
  </si>
  <si>
    <t>Vietnamita</t>
  </si>
  <si>
    <t>Otra asiática</t>
  </si>
  <si>
    <t>Nativa de Hawái</t>
  </si>
  <si>
    <t>Guameña o chamorra</t>
  </si>
  <si>
    <t>Samoana</t>
  </si>
  <si>
    <t>Otra de las islas del Pacífico</t>
  </si>
  <si>
    <t>Cuál es el nivel más alto de educación que usted ha completado</t>
  </si>
  <si>
    <t>La cantidad de familiares adultos que viven en su hogar</t>
  </si>
  <si>
    <t>Mi objetivo es ayudar a los padres alcanzar su mayor potencial</t>
  </si>
  <si>
    <t>Aprender nuevas maneras de ayudar a las familias</t>
  </si>
  <si>
    <t>Ayudar a los padres a lograr sus metas</t>
  </si>
  <si>
    <t>Despensas o bancos de alimentos</t>
  </si>
  <si>
    <t>Asistencia de vivienda</t>
  </si>
  <si>
    <t>Seguro de salud</t>
  </si>
  <si>
    <t>Con cuántas familias usted trabaja actualmente</t>
  </si>
  <si>
    <t>En cuántos centros usted trabaja actualmente</t>
  </si>
  <si>
    <t>Hace cuántos años usted trabaja en este campo</t>
  </si>
  <si>
    <t>Hace cuánto usted trabaja en su centro (o centros) actual</t>
  </si>
  <si>
    <t xml:space="preserve">Alguna vez usted tuvo en su hogar a un niño que asistió al programa </t>
  </si>
  <si>
    <t>Indoasiatica</t>
  </si>
  <si>
    <t xml:space="preserve">Fomento a los padres a dar su opinión acerca de los servicios </t>
  </si>
  <si>
    <t xml:space="preserve">La información que los padres comparten acerca </t>
  </si>
  <si>
    <t xml:space="preserve">Cambiar mi horario de trabajo en respuesta a los horarios </t>
  </si>
  <si>
    <t xml:space="preserve">Cambiar la manera en que se ofrecen servicios a los niños </t>
  </si>
  <si>
    <t xml:space="preserve">Ayudar a los padres a adquirir los conocimientos </t>
  </si>
  <si>
    <t>Trabajo como trabajador de servicios para las familias</t>
  </si>
  <si>
    <t xml:space="preserve">Trabajo como trabajador de servicios para las familias </t>
  </si>
  <si>
    <t xml:space="preserve">Hay niños en su hogar que actualmente asisten al programa </t>
  </si>
  <si>
    <t>He fomentado a las familias a buscar o a recibir servicios</t>
  </si>
  <si>
    <t>He ayudado a las familias a encontrar los servicios que necesitan</t>
  </si>
  <si>
    <t xml:space="preserve">He trabajado en nombre de la familia para asegurarse </t>
  </si>
  <si>
    <t>Apoyar la manera en que los padres crían a sus hijos</t>
  </si>
  <si>
    <t>Apoyar la manera en que los padres disciplinan a sus hijos</t>
  </si>
  <si>
    <t>Apoyar las metas que los padres han establecido para sus hijos</t>
  </si>
  <si>
    <t xml:space="preserve">Usted tiene un título o certificado de Credencial de Associado </t>
  </si>
  <si>
    <t xml:space="preserve">Usted tiene algún tipo de título o certificado </t>
  </si>
  <si>
    <t>FSS MEASURE SHORT FORM SCORES (Spanish version)</t>
  </si>
  <si>
    <t>FSSQ9a</t>
  </si>
  <si>
    <t>FSSQ9b</t>
  </si>
  <si>
    <t>FSSQ9c</t>
  </si>
  <si>
    <t>FSSQ10</t>
  </si>
  <si>
    <t>FSSQ11</t>
  </si>
  <si>
    <t>FSSQ12</t>
  </si>
  <si>
    <t>FSSQ13</t>
  </si>
  <si>
    <t>FSSQ20a</t>
  </si>
  <si>
    <t>FSSQ20b</t>
  </si>
  <si>
    <t>FSSQ20c</t>
  </si>
  <si>
    <t>FSSQ20d</t>
  </si>
  <si>
    <t>FSSQ20e</t>
  </si>
  <si>
    <t>FSSQ20f</t>
  </si>
  <si>
    <t>FSSQ20g</t>
  </si>
  <si>
    <t>FSSQ20h</t>
  </si>
  <si>
    <t>FSSQ20i</t>
  </si>
  <si>
    <t>FSSQ20j</t>
  </si>
  <si>
    <t>FSSQ20k</t>
  </si>
  <si>
    <t>FSSQ20l</t>
  </si>
  <si>
    <t>FSSQ20m</t>
  </si>
  <si>
    <t>FSSQ20n</t>
  </si>
  <si>
    <t xml:space="preserve">     Subscale: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</si>
</sst>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A3" zoomScaleNormal="100" workbookViewId="0">
      <selection activeCell="C3" sqref="C3"/>
    </sheetView>
  </sheetViews>
  <sheetFormatPr defaultRowHeight="15" x14ac:dyDescent="0.25"/>
  <cols>
    <col min="1" max="1" width="9.7109375" customWidth="1"/>
    <col min="2" max="2" width="60.7109375" customWidth="1"/>
    <col min="3" max="12" width="6.7109375" customWidth="1"/>
  </cols>
  <sheetData>
    <row r="1" spans="1:13" ht="30" customHeight="1" x14ac:dyDescent="0.3">
      <c r="A1" s="31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3" ht="14.45" x14ac:dyDescent="0.3">
      <c r="A2" s="2"/>
      <c r="B2" s="2"/>
      <c r="C2" s="34" t="s">
        <v>41</v>
      </c>
      <c r="D2" s="34"/>
      <c r="E2" s="34"/>
      <c r="F2" s="34"/>
      <c r="G2" s="34"/>
      <c r="H2" s="34"/>
      <c r="I2" s="34"/>
      <c r="J2" s="34"/>
      <c r="K2" s="34"/>
      <c r="L2" s="34"/>
    </row>
    <row r="3" spans="1:13" ht="14.45" x14ac:dyDescent="0.3">
      <c r="A3" s="2"/>
      <c r="B3" s="5" t="s">
        <v>27</v>
      </c>
      <c r="C3" s="13">
        <v>1001</v>
      </c>
      <c r="D3" s="13">
        <v>1001</v>
      </c>
      <c r="E3" s="13">
        <v>1001</v>
      </c>
      <c r="F3" s="13">
        <v>1001</v>
      </c>
      <c r="G3" s="13">
        <v>1001</v>
      </c>
      <c r="H3" s="13">
        <v>1001</v>
      </c>
      <c r="I3" s="13">
        <v>1001</v>
      </c>
      <c r="J3" s="13">
        <v>1001</v>
      </c>
      <c r="K3" s="13">
        <v>1001</v>
      </c>
      <c r="L3" s="13">
        <v>1001</v>
      </c>
    </row>
    <row r="4" spans="1:13" ht="14.45" x14ac:dyDescent="0.3">
      <c r="A4" s="3"/>
      <c r="B4" s="4" t="s">
        <v>40</v>
      </c>
      <c r="C4" s="14">
        <v>101</v>
      </c>
      <c r="D4" s="14">
        <v>102</v>
      </c>
      <c r="E4" s="14">
        <v>103</v>
      </c>
      <c r="F4" s="14">
        <v>104</v>
      </c>
      <c r="G4" s="14">
        <v>105</v>
      </c>
      <c r="H4" s="14">
        <v>106</v>
      </c>
      <c r="I4" s="14">
        <v>107</v>
      </c>
      <c r="J4" s="14">
        <v>108</v>
      </c>
      <c r="K4" s="14">
        <v>109</v>
      </c>
      <c r="L4" s="15">
        <v>110</v>
      </c>
    </row>
    <row r="5" spans="1:13" ht="14.45" x14ac:dyDescent="0.3">
      <c r="A5" s="8" t="s">
        <v>1</v>
      </c>
      <c r="B5" s="8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x14ac:dyDescent="0.25">
      <c r="A6" s="9" t="s">
        <v>0</v>
      </c>
      <c r="B6" s="10" t="s">
        <v>91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24"/>
    </row>
    <row r="7" spans="1:13" x14ac:dyDescent="0.25">
      <c r="A7" s="9" t="s">
        <v>3</v>
      </c>
      <c r="B7" s="10" t="s">
        <v>92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24"/>
    </row>
    <row r="8" spans="1:13" x14ac:dyDescent="0.25">
      <c r="A8" s="9" t="s">
        <v>4</v>
      </c>
      <c r="B8" s="10" t="s">
        <v>93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24"/>
    </row>
    <row r="9" spans="1:13" ht="14.45" x14ac:dyDescent="0.3">
      <c r="A9" s="21" t="s">
        <v>5</v>
      </c>
      <c r="B9" s="25" t="s">
        <v>70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24"/>
    </row>
    <row r="10" spans="1:13" ht="14.45" x14ac:dyDescent="0.3">
      <c r="A10" s="21" t="s">
        <v>6</v>
      </c>
      <c r="B10" s="25" t="s">
        <v>42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4"/>
    </row>
    <row r="11" spans="1:13" x14ac:dyDescent="0.25">
      <c r="A11" s="21" t="s">
        <v>7</v>
      </c>
      <c r="B11" s="25" t="s">
        <v>43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4"/>
    </row>
    <row r="12" spans="1:13" x14ac:dyDescent="0.25">
      <c r="A12" s="21" t="s">
        <v>8</v>
      </c>
      <c r="B12" s="25" t="s">
        <v>44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4"/>
    </row>
    <row r="13" spans="1:13" ht="14.45" x14ac:dyDescent="0.3">
      <c r="A13" s="9" t="s">
        <v>9</v>
      </c>
      <c r="B13" s="10" t="s">
        <v>71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4"/>
    </row>
    <row r="14" spans="1:13" x14ac:dyDescent="0.25">
      <c r="A14" s="9" t="s">
        <v>10</v>
      </c>
      <c r="B14" s="10" t="s">
        <v>83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4"/>
    </row>
    <row r="15" spans="1:13" x14ac:dyDescent="0.25">
      <c r="A15" s="21" t="s">
        <v>11</v>
      </c>
      <c r="B15" s="25" t="s">
        <v>94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4"/>
    </row>
    <row r="16" spans="1:13" ht="14.45" x14ac:dyDescent="0.3">
      <c r="A16" s="21" t="s">
        <v>12</v>
      </c>
      <c r="B16" s="25" t="s">
        <v>95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4"/>
    </row>
    <row r="17" spans="1:13" ht="14.45" x14ac:dyDescent="0.3">
      <c r="A17" s="21" t="s">
        <v>13</v>
      </c>
      <c r="B17" s="25" t="s">
        <v>96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4"/>
    </row>
    <row r="18" spans="1:13" x14ac:dyDescent="0.25">
      <c r="A18" s="9" t="s">
        <v>14</v>
      </c>
      <c r="B18" s="10" t="s">
        <v>84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4"/>
    </row>
    <row r="19" spans="1:13" x14ac:dyDescent="0.25">
      <c r="A19" s="9" t="s">
        <v>15</v>
      </c>
      <c r="B19" s="10" t="s">
        <v>84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4"/>
    </row>
    <row r="20" spans="1:13" x14ac:dyDescent="0.25">
      <c r="A20" s="21" t="s">
        <v>16</v>
      </c>
      <c r="B20" s="25" t="s">
        <v>45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4"/>
    </row>
    <row r="21" spans="1:13" x14ac:dyDescent="0.25">
      <c r="A21" s="21" t="s">
        <v>17</v>
      </c>
      <c r="B21" s="2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4"/>
    </row>
    <row r="22" spans="1:13" x14ac:dyDescent="0.25">
      <c r="A22" s="21" t="s">
        <v>18</v>
      </c>
      <c r="B22" s="25" t="s">
        <v>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4"/>
    </row>
    <row r="23" spans="1:13" ht="14.45" x14ac:dyDescent="0.3">
      <c r="A23" s="9" t="s">
        <v>19</v>
      </c>
      <c r="B23" s="10" t="s">
        <v>85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4"/>
    </row>
    <row r="24" spans="1:13" ht="14.45" x14ac:dyDescent="0.3">
      <c r="A24" s="9" t="s">
        <v>20</v>
      </c>
      <c r="B24" s="10" t="s">
        <v>72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4"/>
    </row>
    <row r="25" spans="1:13" x14ac:dyDescent="0.25">
      <c r="A25" s="9" t="s">
        <v>21</v>
      </c>
      <c r="B25" s="10" t="s">
        <v>86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4"/>
    </row>
    <row r="26" spans="1:13" ht="14.45" x14ac:dyDescent="0.3">
      <c r="A26" s="9" t="s">
        <v>22</v>
      </c>
      <c r="B26" s="10" t="s">
        <v>73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</row>
    <row r="27" spans="1:13" ht="14.45" x14ac:dyDescent="0.3">
      <c r="A27" s="9" t="s">
        <v>23</v>
      </c>
      <c r="B27" s="10" t="s">
        <v>87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4"/>
    </row>
    <row r="28" spans="1:13" ht="14.45" x14ac:dyDescent="0.3">
      <c r="A28" s="21" t="s">
        <v>24</v>
      </c>
      <c r="B28" s="25" t="s">
        <v>74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4"/>
    </row>
    <row r="29" spans="1:13" ht="14.45" x14ac:dyDescent="0.3">
      <c r="A29" s="21" t="s">
        <v>25</v>
      </c>
      <c r="B29" s="25" t="s">
        <v>75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4"/>
    </row>
    <row r="30" spans="1:13" ht="14.45" x14ac:dyDescent="0.3">
      <c r="A30" s="21" t="s">
        <v>26</v>
      </c>
      <c r="B30" s="25" t="s">
        <v>76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4"/>
    </row>
    <row r="31" spans="1:13" ht="14.45" x14ac:dyDescent="0.3">
      <c r="A31" s="9" t="s">
        <v>100</v>
      </c>
      <c r="B31" s="10" t="s">
        <v>88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4"/>
    </row>
    <row r="32" spans="1:13" ht="14.45" x14ac:dyDescent="0.3">
      <c r="A32" s="9" t="s">
        <v>101</v>
      </c>
      <c r="B32" s="10" t="s">
        <v>89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4"/>
    </row>
    <row r="33" spans="1:13" ht="14.45" x14ac:dyDescent="0.3">
      <c r="A33" s="9" t="s">
        <v>102</v>
      </c>
      <c r="B33" s="10" t="s">
        <v>89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4"/>
    </row>
    <row r="34" spans="1:13" x14ac:dyDescent="0.25">
      <c r="A34" s="21" t="s">
        <v>103</v>
      </c>
      <c r="B34" s="22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4"/>
    </row>
    <row r="35" spans="1:13" x14ac:dyDescent="0.25">
      <c r="A35" s="9" t="s">
        <v>104</v>
      </c>
      <c r="B35" s="20" t="s">
        <v>78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4"/>
    </row>
    <row r="36" spans="1:13" x14ac:dyDescent="0.25">
      <c r="A36" s="21" t="s">
        <v>105</v>
      </c>
      <c r="B36" s="22" t="s">
        <v>79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4"/>
    </row>
    <row r="37" spans="1:13" x14ac:dyDescent="0.25">
      <c r="A37" s="9" t="s">
        <v>106</v>
      </c>
      <c r="B37" s="19" t="s">
        <v>80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4"/>
    </row>
    <row r="38" spans="1:13" x14ac:dyDescent="0.25">
      <c r="A38" s="21" t="s">
        <v>49</v>
      </c>
      <c r="B38" s="22" t="s">
        <v>90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4"/>
    </row>
    <row r="39" spans="1:13" ht="15" customHeight="1" x14ac:dyDescent="0.25">
      <c r="A39" s="9" t="s">
        <v>50</v>
      </c>
      <c r="B39" s="19" t="s">
        <v>81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4"/>
    </row>
    <row r="40" spans="1:13" x14ac:dyDescent="0.25">
      <c r="A40" s="21" t="s">
        <v>51</v>
      </c>
      <c r="B40" s="22" t="s">
        <v>97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4"/>
    </row>
    <row r="41" spans="1:13" x14ac:dyDescent="0.25">
      <c r="A41" s="9" t="s">
        <v>52</v>
      </c>
      <c r="B41" s="19" t="s">
        <v>98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4"/>
    </row>
    <row r="42" spans="1:13" x14ac:dyDescent="0.25">
      <c r="A42" s="21" t="s">
        <v>53</v>
      </c>
      <c r="B42" s="22" t="s">
        <v>69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4"/>
    </row>
    <row r="43" spans="1:13" s="24" customFormat="1" ht="14.45" x14ac:dyDescent="0.3">
      <c r="A43" s="9" t="s">
        <v>54</v>
      </c>
      <c r="B43" s="19" t="s">
        <v>55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3" ht="14.45" x14ac:dyDescent="0.3">
      <c r="A44" s="21" t="s">
        <v>107</v>
      </c>
      <c r="B44" s="22" t="s">
        <v>56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4"/>
    </row>
    <row r="45" spans="1:13" ht="14.45" x14ac:dyDescent="0.3">
      <c r="A45" s="21" t="s">
        <v>108</v>
      </c>
      <c r="B45" s="23" t="s">
        <v>57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4"/>
    </row>
    <row r="46" spans="1:13" ht="14.45" x14ac:dyDescent="0.3">
      <c r="A46" s="21" t="s">
        <v>109</v>
      </c>
      <c r="B46" s="22" t="s">
        <v>58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4"/>
    </row>
    <row r="47" spans="1:13" ht="14.45" x14ac:dyDescent="0.3">
      <c r="A47" s="21" t="s">
        <v>110</v>
      </c>
      <c r="B47" s="22" t="s">
        <v>82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4"/>
    </row>
    <row r="48" spans="1:13" ht="14.45" x14ac:dyDescent="0.3">
      <c r="A48" s="21" t="s">
        <v>111</v>
      </c>
      <c r="B48" s="22" t="s">
        <v>59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4"/>
    </row>
    <row r="49" spans="1:13" ht="14.45" x14ac:dyDescent="0.3">
      <c r="A49" s="21" t="s">
        <v>112</v>
      </c>
      <c r="B49" s="22" t="s">
        <v>60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4"/>
    </row>
    <row r="50" spans="1:13" ht="14.45" x14ac:dyDescent="0.3">
      <c r="A50" s="21" t="s">
        <v>113</v>
      </c>
      <c r="B50" s="22" t="s">
        <v>61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4"/>
    </row>
    <row r="51" spans="1:13" ht="14.45" x14ac:dyDescent="0.3">
      <c r="A51" s="21" t="s">
        <v>114</v>
      </c>
      <c r="B51" s="22" t="s">
        <v>62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4"/>
    </row>
    <row r="52" spans="1:13" ht="14.45" x14ac:dyDescent="0.3">
      <c r="A52" s="21" t="s">
        <v>115</v>
      </c>
      <c r="B52" s="23" t="s">
        <v>63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4"/>
    </row>
    <row r="53" spans="1:13" x14ac:dyDescent="0.25">
      <c r="A53" s="21" t="s">
        <v>116</v>
      </c>
      <c r="B53" s="22" t="s">
        <v>64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4"/>
    </row>
    <row r="54" spans="1:13" x14ac:dyDescent="0.25">
      <c r="A54" s="21" t="s">
        <v>117</v>
      </c>
      <c r="B54" s="22" t="s">
        <v>65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4"/>
    </row>
    <row r="55" spans="1:13" x14ac:dyDescent="0.25">
      <c r="A55" s="21" t="s">
        <v>118</v>
      </c>
      <c r="B55" s="22" t="s">
        <v>66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4"/>
    </row>
    <row r="56" spans="1:13" ht="14.45" x14ac:dyDescent="0.3">
      <c r="A56" s="21" t="s">
        <v>119</v>
      </c>
      <c r="B56" s="22" t="s">
        <v>67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4"/>
    </row>
    <row r="57" spans="1:13" x14ac:dyDescent="0.25">
      <c r="A57" s="21" t="s">
        <v>120</v>
      </c>
      <c r="B57" s="22" t="s">
        <v>68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4"/>
    </row>
    <row r="61" spans="1:13" ht="14.45" x14ac:dyDescent="0.3">
      <c r="B61" s="1"/>
    </row>
    <row r="63" spans="1:13" ht="27" customHeight="1" x14ac:dyDescent="0.3">
      <c r="A63" s="35" t="s">
        <v>99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</row>
    <row r="64" spans="1:13" ht="14.45" x14ac:dyDescent="0.3">
      <c r="A64" s="38" t="s">
        <v>37</v>
      </c>
      <c r="B64" s="39"/>
      <c r="C64" s="12" t="str">
        <f>IF(OR(C65="",C67="",C73=""),"",C65+C67+C73)</f>
        <v/>
      </c>
      <c r="D64" s="12" t="str">
        <f t="shared" ref="D64:L64" si="0">IF(OR(D65="",D67="",D73=""),"",D65+D67+D73)</f>
        <v/>
      </c>
      <c r="E64" s="12" t="str">
        <f t="shared" si="0"/>
        <v/>
      </c>
      <c r="F64" s="12" t="str">
        <f t="shared" si="0"/>
        <v/>
      </c>
      <c r="G64" s="12" t="str">
        <f t="shared" si="0"/>
        <v/>
      </c>
      <c r="H64" s="12" t="str">
        <f t="shared" si="0"/>
        <v/>
      </c>
      <c r="I64" s="12" t="str">
        <f t="shared" si="0"/>
        <v/>
      </c>
      <c r="J64" s="12" t="str">
        <f t="shared" si="0"/>
        <v/>
      </c>
      <c r="K64" s="12" t="str">
        <f t="shared" si="0"/>
        <v/>
      </c>
      <c r="L64" s="12" t="str">
        <f t="shared" si="0"/>
        <v/>
      </c>
    </row>
    <row r="65" spans="1:12" x14ac:dyDescent="0.25">
      <c r="A65" s="40" t="s">
        <v>28</v>
      </c>
      <c r="B65" s="41"/>
      <c r="C65" s="11" t="str">
        <f>C66</f>
        <v/>
      </c>
      <c r="D65" s="11" t="str">
        <f t="shared" ref="D65:L65" si="1">D66</f>
        <v/>
      </c>
      <c r="E65" s="11" t="str">
        <f t="shared" si="1"/>
        <v/>
      </c>
      <c r="F65" s="11" t="str">
        <f t="shared" si="1"/>
        <v/>
      </c>
      <c r="G65" s="11" t="str">
        <f t="shared" si="1"/>
        <v/>
      </c>
      <c r="H65" s="11" t="str">
        <f t="shared" si="1"/>
        <v/>
      </c>
      <c r="I65" s="11" t="str">
        <f t="shared" si="1"/>
        <v/>
      </c>
      <c r="J65" s="11" t="str">
        <f t="shared" si="1"/>
        <v/>
      </c>
      <c r="K65" s="11" t="str">
        <f t="shared" si="1"/>
        <v/>
      </c>
      <c r="L65" s="11" t="str">
        <f t="shared" si="1"/>
        <v/>
      </c>
    </row>
    <row r="66" spans="1:12" x14ac:dyDescent="0.25">
      <c r="A66" s="30" t="s">
        <v>29</v>
      </c>
      <c r="B66" s="30"/>
      <c r="C66" s="6" t="str">
        <f>IF(COUNTBLANK(C9:C12)&gt;0,"",C9+C10+C11+C12)</f>
        <v/>
      </c>
      <c r="D66" s="6" t="str">
        <f t="shared" ref="D66:L66" si="2">IF(COUNTBLANK(D9:D12)&gt;0,"",D9+D10+D11+D12)</f>
        <v/>
      </c>
      <c r="E66" s="6" t="str">
        <f t="shared" si="2"/>
        <v/>
      </c>
      <c r="F66" s="6" t="str">
        <f t="shared" si="2"/>
        <v/>
      </c>
      <c r="G66" s="6" t="str">
        <f t="shared" si="2"/>
        <v/>
      </c>
      <c r="H66" s="6" t="str">
        <f t="shared" si="2"/>
        <v/>
      </c>
      <c r="I66" s="6" t="str">
        <f t="shared" si="2"/>
        <v/>
      </c>
      <c r="J66" s="6" t="str">
        <f t="shared" si="2"/>
        <v/>
      </c>
      <c r="K66" s="6" t="str">
        <f t="shared" si="2"/>
        <v/>
      </c>
      <c r="L66" s="6" t="str">
        <f t="shared" si="2"/>
        <v/>
      </c>
    </row>
    <row r="67" spans="1:12" x14ac:dyDescent="0.25">
      <c r="A67" s="28" t="s">
        <v>30</v>
      </c>
      <c r="B67" s="29"/>
      <c r="C67" s="11" t="str">
        <f>IF(COUNTBLANK(C68:C72)&gt;0,"",C68+C69+C70+C71+C72)</f>
        <v/>
      </c>
      <c r="D67" s="11" t="str">
        <f t="shared" ref="D67:L67" si="3">IF(COUNTBLANK(D68:D72)&gt;0,"",D68+D69+D70+D71+D72)</f>
        <v/>
      </c>
      <c r="E67" s="11" t="str">
        <f t="shared" si="3"/>
        <v/>
      </c>
      <c r="F67" s="11" t="str">
        <f t="shared" si="3"/>
        <v/>
      </c>
      <c r="G67" s="11" t="str">
        <f t="shared" si="3"/>
        <v/>
      </c>
      <c r="H67" s="11" t="str">
        <f t="shared" si="3"/>
        <v/>
      </c>
      <c r="I67" s="11" t="str">
        <f t="shared" si="3"/>
        <v/>
      </c>
      <c r="J67" s="11" t="str">
        <f t="shared" si="3"/>
        <v/>
      </c>
      <c r="K67" s="11" t="str">
        <f t="shared" si="3"/>
        <v/>
      </c>
      <c r="L67" s="11" t="str">
        <f t="shared" si="3"/>
        <v/>
      </c>
    </row>
    <row r="68" spans="1:12" x14ac:dyDescent="0.25">
      <c r="A68" s="30" t="s">
        <v>121</v>
      </c>
      <c r="B68" s="30"/>
      <c r="C68" s="7" t="str">
        <f>IF(COUNTBLANK(C20:C22)&gt;0,"",C20+C21+C22)</f>
        <v/>
      </c>
      <c r="D68" s="7" t="str">
        <f t="shared" ref="D68:L68" si="4">IF(COUNTBLANK(D20:D22)&gt;0,"",D20+D21+D22)</f>
        <v/>
      </c>
      <c r="E68" s="7" t="str">
        <f t="shared" si="4"/>
        <v/>
      </c>
      <c r="F68" s="7" t="str">
        <f t="shared" si="4"/>
        <v/>
      </c>
      <c r="G68" s="7" t="str">
        <f t="shared" si="4"/>
        <v/>
      </c>
      <c r="H68" s="7" t="str">
        <f t="shared" si="4"/>
        <v/>
      </c>
      <c r="I68" s="7" t="str">
        <f t="shared" si="4"/>
        <v/>
      </c>
      <c r="J68" s="7" t="str">
        <f t="shared" si="4"/>
        <v/>
      </c>
      <c r="K68" s="7" t="str">
        <f t="shared" si="4"/>
        <v/>
      </c>
      <c r="L68" s="7" t="str">
        <f t="shared" si="4"/>
        <v/>
      </c>
    </row>
    <row r="69" spans="1:12" x14ac:dyDescent="0.25">
      <c r="A69" s="30" t="s">
        <v>31</v>
      </c>
      <c r="B69" s="30"/>
      <c r="C69" s="6" t="str">
        <f>IF(COUNTA(C14,C18,C19)&lt;3,"",C14+C18+C19)</f>
        <v/>
      </c>
      <c r="D69" s="6" t="str">
        <f t="shared" ref="D69:L69" si="5">IF(COUNTA(D14,D18,D19)&lt;3,"",D14+D18+D19)</f>
        <v/>
      </c>
      <c r="E69" s="6" t="str">
        <f t="shared" si="5"/>
        <v/>
      </c>
      <c r="F69" s="6" t="str">
        <f t="shared" si="5"/>
        <v/>
      </c>
      <c r="G69" s="6" t="str">
        <f t="shared" si="5"/>
        <v/>
      </c>
      <c r="H69" s="6" t="str">
        <f t="shared" si="5"/>
        <v/>
      </c>
      <c r="I69" s="6" t="str">
        <f t="shared" si="5"/>
        <v/>
      </c>
      <c r="J69" s="6" t="str">
        <f t="shared" si="5"/>
        <v/>
      </c>
      <c r="K69" s="6" t="str">
        <f t="shared" si="5"/>
        <v/>
      </c>
      <c r="L69" s="6" t="str">
        <f t="shared" si="5"/>
        <v/>
      </c>
    </row>
    <row r="70" spans="1:12" x14ac:dyDescent="0.25">
      <c r="A70" s="30" t="s">
        <v>32</v>
      </c>
      <c r="B70" s="30"/>
      <c r="C70" s="6" t="str">
        <f>IF(COUNTBLANK(C28:C30)&gt;0,"",C28+C29+C30)</f>
        <v/>
      </c>
      <c r="D70" s="6" t="str">
        <f t="shared" ref="D70:L70" si="6">IF(COUNTBLANK(D28:D30)&gt;0,"",D28+D29+D30)</f>
        <v/>
      </c>
      <c r="E70" s="6" t="str">
        <f t="shared" si="6"/>
        <v/>
      </c>
      <c r="F70" s="6" t="str">
        <f t="shared" si="6"/>
        <v/>
      </c>
      <c r="G70" s="6" t="str">
        <f t="shared" si="6"/>
        <v/>
      </c>
      <c r="H70" s="6" t="str">
        <f t="shared" si="6"/>
        <v/>
      </c>
      <c r="I70" s="6" t="str">
        <f t="shared" si="6"/>
        <v/>
      </c>
      <c r="J70" s="6" t="str">
        <f t="shared" si="6"/>
        <v/>
      </c>
      <c r="K70" s="6" t="str">
        <f t="shared" si="6"/>
        <v/>
      </c>
      <c r="L70" s="6" t="str">
        <f t="shared" si="6"/>
        <v/>
      </c>
    </row>
    <row r="71" spans="1:12" x14ac:dyDescent="0.25">
      <c r="A71" s="26" t="s">
        <v>38</v>
      </c>
      <c r="B71" s="27"/>
      <c r="C71" s="6" t="str">
        <f>IF(COUNTBLANK(C6:C8)&gt;0,"",C6+C7+C8)</f>
        <v/>
      </c>
      <c r="D71" s="6" t="str">
        <f t="shared" ref="D71:L71" si="7">IF(COUNTBLANK(D6:D8)&gt;0,"",D6+D7+D8)</f>
        <v/>
      </c>
      <c r="E71" s="6" t="str">
        <f t="shared" si="7"/>
        <v/>
      </c>
      <c r="F71" s="6" t="str">
        <f t="shared" si="7"/>
        <v/>
      </c>
      <c r="G71" s="6" t="str">
        <f t="shared" si="7"/>
        <v/>
      </c>
      <c r="H71" s="6" t="str">
        <f t="shared" si="7"/>
        <v/>
      </c>
      <c r="I71" s="6" t="str">
        <f t="shared" si="7"/>
        <v/>
      </c>
      <c r="J71" s="6" t="str">
        <f t="shared" si="7"/>
        <v/>
      </c>
      <c r="K71" s="6" t="str">
        <f t="shared" si="7"/>
        <v/>
      </c>
      <c r="L71" s="6" t="str">
        <f t="shared" si="7"/>
        <v/>
      </c>
    </row>
    <row r="72" spans="1:12" x14ac:dyDescent="0.25">
      <c r="A72" s="26" t="s">
        <v>39</v>
      </c>
      <c r="B72" s="27"/>
      <c r="C72" s="6" t="str">
        <f>IF(COUNTA(C13,C26,C27)&lt;3,"",C13+C26+C27)</f>
        <v/>
      </c>
      <c r="D72" s="6" t="str">
        <f t="shared" ref="D72:L72" si="8">IF(COUNTA(D13,D26,D27)&lt;3,"",D13+D26+D27)</f>
        <v/>
      </c>
      <c r="E72" s="6" t="str">
        <f t="shared" si="8"/>
        <v/>
      </c>
      <c r="F72" s="6" t="str">
        <f t="shared" si="8"/>
        <v/>
      </c>
      <c r="G72" s="6" t="str">
        <f t="shared" si="8"/>
        <v/>
      </c>
      <c r="H72" s="6" t="str">
        <f t="shared" si="8"/>
        <v/>
      </c>
      <c r="I72" s="6" t="str">
        <f t="shared" si="8"/>
        <v/>
      </c>
      <c r="J72" s="6" t="str">
        <f t="shared" si="8"/>
        <v/>
      </c>
      <c r="K72" s="6" t="str">
        <f t="shared" si="8"/>
        <v/>
      </c>
      <c r="L72" s="6" t="str">
        <f t="shared" si="8"/>
        <v/>
      </c>
    </row>
    <row r="73" spans="1:12" x14ac:dyDescent="0.25">
      <c r="A73" s="28" t="s">
        <v>33</v>
      </c>
      <c r="B73" s="29"/>
      <c r="C73" s="11" t="str">
        <f>IF(COUNTBLANK(C74:C76)&gt;0,"",C74+C75+C76)</f>
        <v/>
      </c>
      <c r="D73" s="11" t="str">
        <f t="shared" ref="D73:L73" si="9">IF(COUNTBLANK(D74:D76)&gt;0,"",D74+D75+D76)</f>
        <v/>
      </c>
      <c r="E73" s="11" t="str">
        <f t="shared" si="9"/>
        <v/>
      </c>
      <c r="F73" s="11" t="str">
        <f t="shared" si="9"/>
        <v/>
      </c>
      <c r="G73" s="11" t="str">
        <f t="shared" si="9"/>
        <v/>
      </c>
      <c r="H73" s="11" t="str">
        <f t="shared" si="9"/>
        <v/>
      </c>
      <c r="I73" s="11" t="str">
        <f t="shared" si="9"/>
        <v/>
      </c>
      <c r="J73" s="11" t="str">
        <f t="shared" si="9"/>
        <v/>
      </c>
      <c r="K73" s="11" t="str">
        <f t="shared" si="9"/>
        <v/>
      </c>
      <c r="L73" s="11" t="str">
        <f t="shared" si="9"/>
        <v/>
      </c>
    </row>
    <row r="74" spans="1:12" x14ac:dyDescent="0.25">
      <c r="A74" s="30" t="s">
        <v>34</v>
      </c>
      <c r="B74" s="30"/>
      <c r="C74" s="6" t="str">
        <f>IF(COUNTBLANK(C31:C33)&gt;0,"",C31+C32+C33)</f>
        <v/>
      </c>
      <c r="D74" s="6" t="str">
        <f t="shared" ref="D74:L74" si="10">IF(COUNTBLANK(D31:D33)&gt;0,"",D31+D32+D33)</f>
        <v/>
      </c>
      <c r="E74" s="6" t="str">
        <f t="shared" si="10"/>
        <v/>
      </c>
      <c r="F74" s="6" t="str">
        <f t="shared" si="10"/>
        <v/>
      </c>
      <c r="G74" s="6" t="str">
        <f t="shared" si="10"/>
        <v/>
      </c>
      <c r="H74" s="6" t="str">
        <f t="shared" si="10"/>
        <v/>
      </c>
      <c r="I74" s="6" t="str">
        <f t="shared" si="10"/>
        <v/>
      </c>
      <c r="J74" s="6" t="str">
        <f t="shared" si="10"/>
        <v/>
      </c>
      <c r="K74" s="6" t="str">
        <f t="shared" si="10"/>
        <v/>
      </c>
      <c r="L74" s="6" t="str">
        <f t="shared" si="10"/>
        <v/>
      </c>
    </row>
    <row r="75" spans="1:12" x14ac:dyDescent="0.25">
      <c r="A75" s="30" t="s">
        <v>35</v>
      </c>
      <c r="B75" s="30"/>
      <c r="C75" s="6" t="str">
        <f>IF(COUNTBLANK(C23:C25)&gt;0,"",C23+C24+C25)</f>
        <v/>
      </c>
      <c r="D75" s="6" t="str">
        <f t="shared" ref="D75:L75" si="11">IF(COUNTBLANK(D23:D25)&gt;0,"",D23+D24+D25)</f>
        <v/>
      </c>
      <c r="E75" s="6" t="str">
        <f t="shared" si="11"/>
        <v/>
      </c>
      <c r="F75" s="6" t="str">
        <f t="shared" si="11"/>
        <v/>
      </c>
      <c r="G75" s="6" t="str">
        <f t="shared" si="11"/>
        <v/>
      </c>
      <c r="H75" s="6" t="str">
        <f t="shared" si="11"/>
        <v/>
      </c>
      <c r="I75" s="6" t="str">
        <f t="shared" si="11"/>
        <v/>
      </c>
      <c r="J75" s="6" t="str">
        <f t="shared" si="11"/>
        <v/>
      </c>
      <c r="K75" s="6" t="str">
        <f t="shared" si="11"/>
        <v/>
      </c>
      <c r="L75" s="6" t="str">
        <f t="shared" si="11"/>
        <v/>
      </c>
    </row>
    <row r="76" spans="1:12" x14ac:dyDescent="0.25">
      <c r="A76" s="26" t="s">
        <v>36</v>
      </c>
      <c r="B76" s="27"/>
      <c r="C76" s="6" t="str">
        <f>IF(COUNTBLANK(C15:C17)&gt;0,"",IF(C15&lt;&gt;"", (5-C15),0)+IF(C16&lt;&gt;"", (5-C16),0)+IF(C17&lt;&gt;"", (5-C17),0))</f>
        <v/>
      </c>
      <c r="D76" s="6" t="str">
        <f t="shared" ref="D76:L76" si="12">IF(COUNTBLANK(D15:D17)&gt;0,"",IF(D15&lt;&gt;"", (5-D15),0)+IF(D16&lt;&gt;"", (5-D16),0)+IF(D17&lt;&gt;"", (5-D17),0))</f>
        <v/>
      </c>
      <c r="E76" s="6" t="str">
        <f t="shared" si="12"/>
        <v/>
      </c>
      <c r="F76" s="6" t="str">
        <f t="shared" si="12"/>
        <v/>
      </c>
      <c r="G76" s="6" t="str">
        <f t="shared" si="12"/>
        <v/>
      </c>
      <c r="H76" s="6" t="str">
        <f t="shared" si="12"/>
        <v/>
      </c>
      <c r="I76" s="6" t="str">
        <f t="shared" si="12"/>
        <v/>
      </c>
      <c r="J76" s="6" t="str">
        <f t="shared" si="12"/>
        <v/>
      </c>
      <c r="K76" s="6" t="str">
        <f t="shared" si="12"/>
        <v/>
      </c>
      <c r="L76" s="6" t="str">
        <f t="shared" si="12"/>
        <v/>
      </c>
    </row>
  </sheetData>
  <sheetProtection password="C5E2" sheet="1" objects="1" scenarios="1" selectLockedCells="1"/>
  <mergeCells count="16">
    <mergeCell ref="A1:L1"/>
    <mergeCell ref="C2:L2"/>
    <mergeCell ref="A63:L63"/>
    <mergeCell ref="A64:B64"/>
    <mergeCell ref="A65:B65"/>
    <mergeCell ref="A76:B76"/>
    <mergeCell ref="A73:B73"/>
    <mergeCell ref="A74:B74"/>
    <mergeCell ref="A75:B75"/>
    <mergeCell ref="A66:B66"/>
    <mergeCell ref="A67:B67"/>
    <mergeCell ref="A68:B68"/>
    <mergeCell ref="A69:B69"/>
    <mergeCell ref="A70:B70"/>
    <mergeCell ref="A71:B71"/>
    <mergeCell ref="A72:B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Family Services Staff (SP)</vt:lpstr>
      <vt:lpstr>Sheet1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Mark B</cp:lastModifiedBy>
  <dcterms:created xsi:type="dcterms:W3CDTF">2014-09-05T16:05:21Z</dcterms:created>
  <dcterms:modified xsi:type="dcterms:W3CDTF">2015-05-13T16:51:05Z</dcterms:modified>
</cp:coreProperties>
</file>