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100" windowHeight="9156"/>
  </bookViews>
  <sheets>
    <sheet name="Director Measure" sheetId="1" r:id="rId1"/>
  </sheets>
  <calcPr calcId="145621"/>
</workbook>
</file>

<file path=xl/calcChain.xml><?xml version="1.0" encoding="utf-8"?>
<calcChain xmlns="http://schemas.openxmlformats.org/spreadsheetml/2006/main">
  <c r="C83" i="1" l="1"/>
  <c r="L85" i="1"/>
  <c r="K85" i="1"/>
  <c r="J85" i="1"/>
  <c r="I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E83" i="1"/>
  <c r="D83" i="1"/>
  <c r="L82" i="1"/>
  <c r="K82" i="1"/>
  <c r="J82" i="1"/>
  <c r="I82" i="1"/>
  <c r="H82" i="1"/>
  <c r="G82" i="1"/>
  <c r="F82" i="1"/>
  <c r="E82" i="1"/>
  <c r="D82" i="1"/>
  <c r="C85" i="1"/>
  <c r="C84" i="1"/>
  <c r="C82" i="1"/>
</calcChain>
</file>

<file path=xl/sharedStrings.xml><?xml version="1.0" encoding="utf-8"?>
<sst xmlns="http://schemas.openxmlformats.org/spreadsheetml/2006/main" count="158" uniqueCount="158">
  <si>
    <t>DIRQ3a</t>
  </si>
  <si>
    <t>DIRQ3b</t>
  </si>
  <si>
    <t>DIRQ3c</t>
  </si>
  <si>
    <t>DIRQ3d</t>
  </si>
  <si>
    <t>DIRQ3e</t>
  </si>
  <si>
    <t>DIRQ3f</t>
  </si>
  <si>
    <t>DIRQ3g</t>
  </si>
  <si>
    <t>DIRQ7a</t>
  </si>
  <si>
    <t>DIRQ7b</t>
  </si>
  <si>
    <t>DIRQ7c</t>
  </si>
  <si>
    <t>DIRQ7d</t>
  </si>
  <si>
    <t>DIRQ7e</t>
  </si>
  <si>
    <t>DIRQ7f</t>
  </si>
  <si>
    <t>DIRQ7g</t>
  </si>
  <si>
    <t>DIRQ7h</t>
  </si>
  <si>
    <t>DIRQ7i</t>
  </si>
  <si>
    <t>DIRQ8a</t>
  </si>
  <si>
    <t>DIRQ8b</t>
  </si>
  <si>
    <t>DIRQ9a</t>
  </si>
  <si>
    <t>DIRQ9b</t>
  </si>
  <si>
    <t>DIRQ9c</t>
  </si>
  <si>
    <t>DIRQ9d</t>
  </si>
  <si>
    <t>DIRQ12</t>
  </si>
  <si>
    <t>DIRQ13</t>
  </si>
  <si>
    <t>DIRQ14</t>
  </si>
  <si>
    <t>DIRQ17</t>
  </si>
  <si>
    <t>DIRQ18</t>
  </si>
  <si>
    <t>DIRQ4</t>
  </si>
  <si>
    <t>DIRQ5</t>
  </si>
  <si>
    <t>DIRQ6</t>
  </si>
  <si>
    <t>DIRQ8c</t>
  </si>
  <si>
    <t>DIRQ8d</t>
  </si>
  <si>
    <t>DIRQ8e</t>
  </si>
  <si>
    <t>DIRQ8f</t>
  </si>
  <si>
    <t>DIRQ8g</t>
  </si>
  <si>
    <t>DIRQ8h</t>
  </si>
  <si>
    <t>DIRQ8i</t>
  </si>
  <si>
    <t>DIRQ8j</t>
  </si>
  <si>
    <t>DIRQ8k</t>
  </si>
  <si>
    <t>DIRQ8l</t>
  </si>
  <si>
    <t>DIRQ9e</t>
  </si>
  <si>
    <t>DIRQ10a</t>
  </si>
  <si>
    <t>DIRQ10b</t>
  </si>
  <si>
    <t>DIRQ10c</t>
  </si>
  <si>
    <t>DIRQ10d</t>
  </si>
  <si>
    <t>DIRQ10e</t>
  </si>
  <si>
    <t>DIRQ11a</t>
  </si>
  <si>
    <t>DIRQ11b</t>
  </si>
  <si>
    <t>DIRQ11c</t>
  </si>
  <si>
    <t>DIRQ11d</t>
  </si>
  <si>
    <t>DIRQ11e</t>
  </si>
  <si>
    <t>DIRQ11f</t>
  </si>
  <si>
    <t>DIRQ15a</t>
  </si>
  <si>
    <t>DIRQ15b</t>
  </si>
  <si>
    <t>DIRQ15c</t>
  </si>
  <si>
    <t>DIRQ15d</t>
  </si>
  <si>
    <t>DIRQ16</t>
  </si>
  <si>
    <t>DIRQ19</t>
  </si>
  <si>
    <t>DIRQ20</t>
  </si>
  <si>
    <t>DIRQ21</t>
  </si>
  <si>
    <t>DIRQ22</t>
  </si>
  <si>
    <t>DIRQ23a</t>
  </si>
  <si>
    <t>DIRQ23b</t>
  </si>
  <si>
    <t>DIRQ23c</t>
  </si>
  <si>
    <t>DIRQ23d</t>
  </si>
  <si>
    <t>DIRQ23e</t>
  </si>
  <si>
    <t>Environment and Policy Checklist</t>
  </si>
  <si>
    <t>Number of methods used to communicate with families</t>
  </si>
  <si>
    <t>Number of family information to families</t>
  </si>
  <si>
    <t>Number of referral services</t>
  </si>
  <si>
    <t>White, not Hispanic or Latino</t>
  </si>
  <si>
    <t>Black or African American, not Hispanic or Latino</t>
  </si>
  <si>
    <t>Hispanic/Latino of any race</t>
  </si>
  <si>
    <t>Two or more races, not Hispanic or Latino</t>
  </si>
  <si>
    <t>Asian, not Hispanic or Latino</t>
  </si>
  <si>
    <t>native Hawaiian or Other Pacific Islander, not Hispanic or Latino</t>
  </si>
  <si>
    <t>American Indian or Alaska native, not Hispanic or Latino</t>
  </si>
  <si>
    <t>Aides and teaching assistants employed in the program</t>
  </si>
  <si>
    <t>Family  service workers employed in the program</t>
  </si>
  <si>
    <t>Website</t>
  </si>
  <si>
    <t>Newsletter</t>
  </si>
  <si>
    <t>Calendar</t>
  </si>
  <si>
    <t>Bulletin Boards</t>
  </si>
  <si>
    <t>Email</t>
  </si>
  <si>
    <t>Text message</t>
  </si>
  <si>
    <t>Telephone</t>
  </si>
  <si>
    <t>Parent-teacher conferences</t>
  </si>
  <si>
    <t>In-person discussions</t>
  </si>
  <si>
    <t>Employment or job training</t>
  </si>
  <si>
    <t>Food Pantries</t>
  </si>
  <si>
    <t>Women, Infants, or children (WIC)</t>
  </si>
  <si>
    <t>Child care subsides or vouchers</t>
  </si>
  <si>
    <t>Temporary Assistance or Needy Family (TANF)</t>
  </si>
  <si>
    <t>Adult education, GED classes, ESL classes, or continuing education</t>
  </si>
  <si>
    <t>Energy or fuel assistance</t>
  </si>
  <si>
    <t>Immigration or legal services</t>
  </si>
  <si>
    <t>Domestic violence programs</t>
  </si>
  <si>
    <t>Substance abuse programs</t>
  </si>
  <si>
    <t>Health insurance</t>
  </si>
  <si>
    <t>Health screening (medical, dental, vision, hearing, or speech)</t>
  </si>
  <si>
    <t>Developmental assessments</t>
  </si>
  <si>
    <t>Psychological counseling services for children</t>
  </si>
  <si>
    <t>Psychological counseling services for parents</t>
  </si>
  <si>
    <t>Sick care</t>
  </si>
  <si>
    <t>Extended hours</t>
  </si>
  <si>
    <t>Flexibility to drop off early or pick up late as needed</t>
  </si>
  <si>
    <t>Flexibility to pay for child care services after the payment due date</t>
  </si>
  <si>
    <t>Help getting transportation to and/or from the care setting</t>
  </si>
  <si>
    <t>State pre-kindergarten</t>
  </si>
  <si>
    <t>Head Start</t>
  </si>
  <si>
    <t>Child Care and Development Fund (CCDF)</t>
  </si>
  <si>
    <t>Title 1</t>
  </si>
  <si>
    <t>Other</t>
  </si>
  <si>
    <t>Ask parents to provide you feedback about your program</t>
  </si>
  <si>
    <t>Parents can visit the care setting anytime during care hours</t>
  </si>
  <si>
    <t>Volunteering in program/care activities</t>
  </si>
  <si>
    <t>Participating in a parent committee</t>
  </si>
  <si>
    <t>Observing their own children in the care setting</t>
  </si>
  <si>
    <t>Parents are invited to shape the planning of the program</t>
  </si>
  <si>
    <t>The program provides opportunities for family events</t>
  </si>
  <si>
    <t>There are opportunities for parents to get together</t>
  </si>
  <si>
    <t>Parenting workshops/classes</t>
  </si>
  <si>
    <t>Bulletin boards</t>
  </si>
  <si>
    <t>Newsletters</t>
  </si>
  <si>
    <t>Resources library with books and/or videos</t>
  </si>
  <si>
    <t>Pamphlets</t>
  </si>
  <si>
    <t>Child care providers and teachers employed in the program</t>
  </si>
  <si>
    <t>Housing assistance</t>
  </si>
  <si>
    <t>Bringing in materials such as arts and crafts</t>
  </si>
  <si>
    <t>DIRQ1</t>
  </si>
  <si>
    <t>DIRQ2a</t>
  </si>
  <si>
    <t>DIRQ2b</t>
  </si>
  <si>
    <t>DIRQ2c</t>
  </si>
  <si>
    <t>DIRQ2d</t>
  </si>
  <si>
    <t>DIRQ2e</t>
  </si>
  <si>
    <t>DIRQ2f</t>
  </si>
  <si>
    <t>DIRQ2g</t>
  </si>
  <si>
    <t>FPTRQ Director Measure Scoring Sheet</t>
  </si>
  <si>
    <t>Item #</t>
  </si>
  <si>
    <t>Item</t>
  </si>
  <si>
    <t>DIRECTOR MEASURE SCORES</t>
  </si>
  <si>
    <t>Program ID</t>
  </si>
  <si>
    <t>ID</t>
  </si>
  <si>
    <t>Information and materials provided to families in all languages</t>
  </si>
  <si>
    <t>Local or community organizations (e.g., United Way)</t>
  </si>
  <si>
    <t>How many children ages 0-5 in the program</t>
  </si>
  <si>
    <t>Less than 6 months</t>
  </si>
  <si>
    <t>6 months to less than 1 year</t>
  </si>
  <si>
    <t>1 year to less than 2 years</t>
  </si>
  <si>
    <t>2 years to less than 3 years</t>
  </si>
  <si>
    <t>3 years to less than 4 years</t>
  </si>
  <si>
    <t>4 years to less than 5 years</t>
  </si>
  <si>
    <t>5 years or more</t>
  </si>
  <si>
    <t>Social services</t>
  </si>
  <si>
    <t xml:space="preserve">Suggestion boxes or surveys for family members </t>
  </si>
  <si>
    <t xml:space="preserve">Program offers activities just for fathers or other male members </t>
  </si>
  <si>
    <t>Information and materials provided to families</t>
  </si>
  <si>
    <r>
      <rPr>
        <sz val="11"/>
        <rFont val="Calibri"/>
        <family val="2"/>
        <scheme val="minor"/>
      </rPr>
      <t>How often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you </t>
    </r>
    <r>
      <rPr>
        <sz val="11"/>
        <color theme="1"/>
        <rFont val="Calibri"/>
        <family val="2"/>
        <scheme val="minor"/>
      </rPr>
      <t xml:space="preserve">use feedback you receive from parents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</si>
</sst>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2" borderId="1" xfId="0" applyFill="1" applyBorder="1" applyProtection="1"/>
    <xf numFmtId="0" fontId="5" fillId="4" borderId="1" xfId="0" applyFont="1" applyFill="1" applyBorder="1" applyProtection="1"/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1" fillId="0" borderId="2" xfId="0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Normal="100" workbookViewId="0">
      <pane xSplit="2" ySplit="3" topLeftCell="C54" activePane="bottomRight" state="frozen"/>
      <selection pane="topRight" activeCell="C1" sqref="C1"/>
      <selection pane="bottomLeft" activeCell="A3" sqref="A3"/>
      <selection pane="bottomRight" activeCell="C3" sqref="C3:L78"/>
    </sheetView>
  </sheetViews>
  <sheetFormatPr defaultColWidth="8.88671875" defaultRowHeight="14.4" x14ac:dyDescent="0.3"/>
  <cols>
    <col min="1" max="1" width="10.6640625" style="6" customWidth="1"/>
    <col min="2" max="2" width="60.6640625" style="6" customWidth="1"/>
    <col min="3" max="12" width="6.6640625" style="6" customWidth="1"/>
    <col min="13" max="16384" width="8.88671875" style="6"/>
  </cols>
  <sheetData>
    <row r="1" spans="1:12" ht="30" customHeight="1" x14ac:dyDescent="0.3">
      <c r="A1" s="20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3">
      <c r="A2" s="7"/>
      <c r="B2" s="7"/>
      <c r="C2" s="18" t="s">
        <v>142</v>
      </c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3">
      <c r="B3" s="8" t="s">
        <v>141</v>
      </c>
      <c r="C3" s="3">
        <v>1001</v>
      </c>
      <c r="D3" s="3">
        <v>1002</v>
      </c>
      <c r="E3" s="3">
        <v>1003</v>
      </c>
      <c r="F3" s="3">
        <v>1004</v>
      </c>
      <c r="G3" s="3">
        <v>1005</v>
      </c>
      <c r="H3" s="3">
        <v>1006</v>
      </c>
      <c r="I3" s="3">
        <v>1007</v>
      </c>
      <c r="J3" s="3">
        <v>1008</v>
      </c>
      <c r="K3" s="3">
        <v>1009</v>
      </c>
      <c r="L3" s="3">
        <v>1010</v>
      </c>
    </row>
    <row r="4" spans="1:12" x14ac:dyDescent="0.3">
      <c r="A4" s="9" t="s">
        <v>138</v>
      </c>
      <c r="B4" s="9" t="s">
        <v>139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0" t="s">
        <v>129</v>
      </c>
      <c r="B5" s="10" t="s">
        <v>145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3">
      <c r="A6" s="11" t="s">
        <v>130</v>
      </c>
      <c r="B6" s="11" t="s">
        <v>146</v>
      </c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11" t="s">
        <v>131</v>
      </c>
      <c r="B7" s="11" t="s">
        <v>147</v>
      </c>
      <c r="C7" s="2"/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11" t="s">
        <v>132</v>
      </c>
      <c r="B8" s="11" t="s">
        <v>148</v>
      </c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11" t="s">
        <v>133</v>
      </c>
      <c r="B9" s="11" t="s">
        <v>149</v>
      </c>
      <c r="C9" s="2"/>
      <c r="D9" s="3"/>
      <c r="E9" s="3"/>
      <c r="F9" s="3"/>
      <c r="G9" s="3"/>
      <c r="H9" s="3"/>
      <c r="I9" s="3"/>
      <c r="J9" s="3"/>
      <c r="K9" s="3"/>
      <c r="L9" s="3"/>
    </row>
    <row r="10" spans="1:12" x14ac:dyDescent="0.3">
      <c r="A10" s="11" t="s">
        <v>134</v>
      </c>
      <c r="B10" s="11" t="s">
        <v>150</v>
      </c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11" t="s">
        <v>135</v>
      </c>
      <c r="B11" s="11" t="s">
        <v>151</v>
      </c>
      <c r="C11" s="2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">
      <c r="A12" s="11" t="s">
        <v>136</v>
      </c>
      <c r="B12" s="11" t="s">
        <v>152</v>
      </c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">
      <c r="A13" s="13" t="s">
        <v>0</v>
      </c>
      <c r="B13" s="13" t="s">
        <v>70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13" t="s">
        <v>1</v>
      </c>
      <c r="B14" s="13" t="s">
        <v>71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13" t="s">
        <v>2</v>
      </c>
      <c r="B15" s="13" t="s">
        <v>72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13" t="s">
        <v>3</v>
      </c>
      <c r="B16" s="13" t="s">
        <v>73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13" t="s">
        <v>4</v>
      </c>
      <c r="B17" s="13" t="s">
        <v>74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13" t="s">
        <v>5</v>
      </c>
      <c r="B18" s="13" t="s">
        <v>75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13" t="s">
        <v>6</v>
      </c>
      <c r="B19" s="13" t="s">
        <v>76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14" t="s">
        <v>27</v>
      </c>
      <c r="B20" s="14" t="s">
        <v>77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13" t="s">
        <v>28</v>
      </c>
      <c r="B21" s="13" t="s">
        <v>126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14" t="s">
        <v>29</v>
      </c>
      <c r="B22" s="14" t="s">
        <v>78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13" t="s">
        <v>7</v>
      </c>
      <c r="B23" s="13" t="s">
        <v>79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13" t="s">
        <v>8</v>
      </c>
      <c r="B24" s="13" t="s">
        <v>80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">
      <c r="A25" s="13" t="s">
        <v>9</v>
      </c>
      <c r="B25" s="13" t="s">
        <v>81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3">
      <c r="A26" s="13" t="s">
        <v>10</v>
      </c>
      <c r="B26" s="13" t="s">
        <v>82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3">
      <c r="A27" s="13" t="s">
        <v>11</v>
      </c>
      <c r="B27" s="13" t="s">
        <v>83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3">
      <c r="A28" s="13" t="s">
        <v>12</v>
      </c>
      <c r="B28" s="13" t="s">
        <v>84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3">
      <c r="A29" s="13" t="s">
        <v>13</v>
      </c>
      <c r="B29" s="13" t="s">
        <v>85</v>
      </c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3">
      <c r="A30" s="13" t="s">
        <v>14</v>
      </c>
      <c r="B30" s="13" t="s">
        <v>86</v>
      </c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3">
      <c r="A31" s="13" t="s">
        <v>15</v>
      </c>
      <c r="B31" s="13" t="s">
        <v>87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3">
      <c r="A32" s="14" t="s">
        <v>16</v>
      </c>
      <c r="B32" s="14" t="s">
        <v>88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11" t="s">
        <v>17</v>
      </c>
      <c r="B33" s="14" t="s">
        <v>89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11" t="s">
        <v>30</v>
      </c>
      <c r="B34" s="14" t="s">
        <v>90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3">
      <c r="A35" s="11" t="s">
        <v>31</v>
      </c>
      <c r="B35" s="14" t="s">
        <v>91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11" t="s">
        <v>32</v>
      </c>
      <c r="B36" s="14" t="s">
        <v>92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11" t="s">
        <v>33</v>
      </c>
      <c r="B37" s="14" t="s">
        <v>93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11" t="s">
        <v>34</v>
      </c>
      <c r="B38" s="14" t="s">
        <v>127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11" t="s">
        <v>35</v>
      </c>
      <c r="B39" s="14" t="s">
        <v>94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11" t="s">
        <v>36</v>
      </c>
      <c r="B40" s="14" t="s">
        <v>95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11" t="s">
        <v>37</v>
      </c>
      <c r="B41" s="14" t="s">
        <v>96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11" t="s">
        <v>38</v>
      </c>
      <c r="B42" s="14" t="s">
        <v>97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11" t="s">
        <v>39</v>
      </c>
      <c r="B43" s="14" t="s">
        <v>98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13" t="s">
        <v>18</v>
      </c>
      <c r="B44" s="13" t="s">
        <v>99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3">
      <c r="A45" s="13" t="s">
        <v>19</v>
      </c>
      <c r="B45" s="13" t="s">
        <v>100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3">
      <c r="A46" s="13" t="s">
        <v>20</v>
      </c>
      <c r="B46" s="13" t="s">
        <v>101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3">
      <c r="A47" s="13" t="s">
        <v>21</v>
      </c>
      <c r="B47" s="13" t="s">
        <v>102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3">
      <c r="A48" s="13" t="s">
        <v>40</v>
      </c>
      <c r="B48" s="13" t="s">
        <v>153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3">
      <c r="A49" s="14" t="s">
        <v>41</v>
      </c>
      <c r="B49" s="14" t="s">
        <v>103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3">
      <c r="A50" s="11" t="s">
        <v>42</v>
      </c>
      <c r="B50" s="14" t="s">
        <v>104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3">
      <c r="A51" s="11" t="s">
        <v>43</v>
      </c>
      <c r="B51" s="14" t="s">
        <v>105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3">
      <c r="A52" s="11" t="s">
        <v>44</v>
      </c>
      <c r="B52" s="14" t="s">
        <v>106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">
      <c r="A53" s="11" t="s">
        <v>45</v>
      </c>
      <c r="B53" s="14" t="s">
        <v>107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">
      <c r="A54" s="13" t="s">
        <v>46</v>
      </c>
      <c r="B54" s="13" t="s">
        <v>108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3">
      <c r="A55" s="13" t="s">
        <v>47</v>
      </c>
      <c r="B55" s="13" t="s">
        <v>109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3">
      <c r="A56" s="13" t="s">
        <v>48</v>
      </c>
      <c r="B56" s="13" t="s">
        <v>110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3">
      <c r="A57" s="13" t="s">
        <v>49</v>
      </c>
      <c r="B57" s="13" t="s">
        <v>111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3">
      <c r="A58" s="13" t="s">
        <v>50</v>
      </c>
      <c r="B58" s="13" t="s">
        <v>144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3">
      <c r="A59" s="13" t="s">
        <v>51</v>
      </c>
      <c r="B59" s="13" t="s">
        <v>112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3">
      <c r="A60" s="11" t="s">
        <v>22</v>
      </c>
      <c r="B60" s="14" t="s">
        <v>113</v>
      </c>
      <c r="C60" s="2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3">
      <c r="A61" s="13" t="s">
        <v>23</v>
      </c>
      <c r="B61" s="13" t="s">
        <v>157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3">
      <c r="A62" s="11" t="s">
        <v>24</v>
      </c>
      <c r="B62" s="14" t="s">
        <v>114</v>
      </c>
      <c r="C62" s="2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3">
      <c r="A63" s="13" t="s">
        <v>52</v>
      </c>
      <c r="B63" s="13" t="s">
        <v>115</v>
      </c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3">
      <c r="A64" s="13" t="s">
        <v>53</v>
      </c>
      <c r="B64" s="13" t="s">
        <v>128</v>
      </c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3" x14ac:dyDescent="0.3">
      <c r="A65" s="13" t="s">
        <v>54</v>
      </c>
      <c r="B65" s="13" t="s">
        <v>116</v>
      </c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3" x14ac:dyDescent="0.3">
      <c r="A66" s="13" t="s">
        <v>55</v>
      </c>
      <c r="B66" s="13" t="s">
        <v>117</v>
      </c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3" x14ac:dyDescent="0.3">
      <c r="A67" s="11" t="s">
        <v>56</v>
      </c>
      <c r="B67" s="14" t="s">
        <v>118</v>
      </c>
      <c r="C67" s="2"/>
      <c r="D67" s="3"/>
      <c r="E67" s="3"/>
      <c r="F67" s="3"/>
      <c r="G67" s="3"/>
      <c r="H67" s="3"/>
      <c r="I67" s="3"/>
      <c r="J67" s="3"/>
      <c r="K67" s="3"/>
      <c r="L67" s="3"/>
    </row>
    <row r="68" spans="1:13" x14ac:dyDescent="0.3">
      <c r="A68" s="13" t="s">
        <v>25</v>
      </c>
      <c r="B68" s="13" t="s">
        <v>154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3" x14ac:dyDescent="0.3">
      <c r="A69" s="11" t="s">
        <v>26</v>
      </c>
      <c r="B69" s="14" t="s">
        <v>155</v>
      </c>
      <c r="C69" s="2"/>
      <c r="D69" s="3"/>
      <c r="E69" s="3"/>
      <c r="F69" s="3"/>
      <c r="G69" s="3"/>
      <c r="H69" s="3"/>
      <c r="I69" s="3"/>
      <c r="J69" s="3"/>
      <c r="K69" s="3"/>
      <c r="L69" s="3"/>
    </row>
    <row r="70" spans="1:13" x14ac:dyDescent="0.3">
      <c r="A70" s="13" t="s">
        <v>57</v>
      </c>
      <c r="B70" s="13" t="s">
        <v>143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3" x14ac:dyDescent="0.3">
      <c r="A71" s="11" t="s">
        <v>58</v>
      </c>
      <c r="B71" s="14" t="s">
        <v>156</v>
      </c>
      <c r="C71" s="2"/>
      <c r="D71" s="3"/>
      <c r="E71" s="3"/>
      <c r="F71" s="3"/>
      <c r="G71" s="3"/>
      <c r="H71" s="3"/>
      <c r="I71" s="3"/>
      <c r="J71" s="3"/>
      <c r="K71" s="3"/>
      <c r="L71" s="3"/>
    </row>
    <row r="72" spans="1:13" x14ac:dyDescent="0.3">
      <c r="A72" s="13" t="s">
        <v>59</v>
      </c>
      <c r="B72" s="13" t="s">
        <v>119</v>
      </c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3" x14ac:dyDescent="0.3">
      <c r="A73" s="11" t="s">
        <v>60</v>
      </c>
      <c r="B73" s="14" t="s">
        <v>120</v>
      </c>
      <c r="C73" s="2"/>
      <c r="D73" s="3"/>
      <c r="E73" s="3"/>
      <c r="F73" s="3"/>
      <c r="G73" s="3"/>
      <c r="H73" s="3"/>
      <c r="I73" s="3"/>
      <c r="J73" s="3"/>
      <c r="K73" s="3"/>
      <c r="L73" s="3"/>
    </row>
    <row r="74" spans="1:13" x14ac:dyDescent="0.3">
      <c r="A74" s="13" t="s">
        <v>61</v>
      </c>
      <c r="B74" s="13" t="s">
        <v>121</v>
      </c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3" x14ac:dyDescent="0.3">
      <c r="A75" s="13" t="s">
        <v>62</v>
      </c>
      <c r="B75" s="13" t="s">
        <v>122</v>
      </c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3" x14ac:dyDescent="0.3">
      <c r="A76" s="13" t="s">
        <v>63</v>
      </c>
      <c r="B76" s="13" t="s">
        <v>123</v>
      </c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3" x14ac:dyDescent="0.3">
      <c r="A77" s="13" t="s">
        <v>64</v>
      </c>
      <c r="B77" s="13" t="s">
        <v>124</v>
      </c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3" x14ac:dyDescent="0.3">
      <c r="A78" s="13" t="s">
        <v>65</v>
      </c>
      <c r="B78" s="13" t="s">
        <v>125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15"/>
    </row>
    <row r="81" spans="1:12" ht="27" customHeight="1" x14ac:dyDescent="0.3">
      <c r="A81" s="21" t="s">
        <v>140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</row>
    <row r="82" spans="1:12" x14ac:dyDescent="0.3">
      <c r="A82" s="16" t="s">
        <v>66</v>
      </c>
      <c r="B82" s="17"/>
      <c r="C82" s="12" t="str">
        <f>IF(COUNTBLANK(C62:C78)&gt;0,"",C62+C63+C64+C65+C66+C67+C68+C69+C70+C71+C72+C73+C74+C75+C76+C77+C78)</f>
        <v/>
      </c>
      <c r="D82" s="12" t="str">
        <f t="shared" ref="D82:L82" si="0">IF(COUNTBLANK(D62:D78)&gt;0,"",D62+D63+D64+D65+D66+D67+D68+D69+D70+D71+D72+D73+D74+D75+D76+D77+D78)</f>
        <v/>
      </c>
      <c r="E82" s="12" t="str">
        <f t="shared" si="0"/>
        <v/>
      </c>
      <c r="F82" s="12" t="str">
        <f t="shared" si="0"/>
        <v/>
      </c>
      <c r="G82" s="12" t="str">
        <f t="shared" si="0"/>
        <v/>
      </c>
      <c r="H82" s="12" t="str">
        <f t="shared" si="0"/>
        <v/>
      </c>
      <c r="I82" s="12" t="str">
        <f t="shared" si="0"/>
        <v/>
      </c>
      <c r="J82" s="12" t="str">
        <f t="shared" si="0"/>
        <v/>
      </c>
      <c r="K82" s="12" t="str">
        <f t="shared" si="0"/>
        <v/>
      </c>
      <c r="L82" s="12" t="str">
        <f t="shared" si="0"/>
        <v/>
      </c>
    </row>
    <row r="83" spans="1:12" x14ac:dyDescent="0.3">
      <c r="A83" s="16" t="s">
        <v>67</v>
      </c>
      <c r="B83" s="17"/>
      <c r="C83" s="12" t="str">
        <f>IF(COUNTBLANK(C23:C31)&gt;0,"",C23+C24+C25+C26+C27+C28+C29+C30+C31)</f>
        <v/>
      </c>
      <c r="D83" s="12" t="str">
        <f t="shared" ref="D83:L83" si="1">IF(COUNTBLANK(D23:D31)&gt;0,"",D23+D24+D25+D26+D27+D28+D29+D30+D31)</f>
        <v/>
      </c>
      <c r="E83" s="12" t="str">
        <f t="shared" si="1"/>
        <v/>
      </c>
      <c r="F83" s="12" t="str">
        <f t="shared" si="1"/>
        <v/>
      </c>
      <c r="G83" s="12" t="str">
        <f t="shared" si="1"/>
        <v/>
      </c>
      <c r="H83" s="12" t="str">
        <f t="shared" si="1"/>
        <v/>
      </c>
      <c r="I83" s="12" t="str">
        <f t="shared" si="1"/>
        <v/>
      </c>
      <c r="J83" s="12" t="str">
        <f t="shared" si="1"/>
        <v/>
      </c>
      <c r="K83" s="12" t="str">
        <f t="shared" si="1"/>
        <v/>
      </c>
      <c r="L83" s="12" t="str">
        <f t="shared" si="1"/>
        <v/>
      </c>
    </row>
    <row r="84" spans="1:12" x14ac:dyDescent="0.3">
      <c r="A84" s="16" t="s">
        <v>68</v>
      </c>
      <c r="B84" s="17"/>
      <c r="C84" s="12" t="str">
        <f>IF(COUNTBLANK(C32:C43)&gt;0,"",C32+C33+C34+C35+C36+C37+C38+C39+C40+C41+C42+C43)</f>
        <v/>
      </c>
      <c r="D84" s="12" t="str">
        <f t="shared" ref="D84:L84" si="2">IF(COUNTBLANK(D32:D43)&gt;0,"",D32+D33+D34+D35+D36+D37+D38+D39+D40+D41+D42+D43)</f>
        <v/>
      </c>
      <c r="E84" s="12" t="str">
        <f t="shared" si="2"/>
        <v/>
      </c>
      <c r="F84" s="12" t="str">
        <f t="shared" si="2"/>
        <v/>
      </c>
      <c r="G84" s="12" t="str">
        <f t="shared" si="2"/>
        <v/>
      </c>
      <c r="H84" s="12" t="str">
        <f t="shared" si="2"/>
        <v/>
      </c>
      <c r="I84" s="12" t="str">
        <f t="shared" si="2"/>
        <v/>
      </c>
      <c r="J84" s="12" t="str">
        <f t="shared" si="2"/>
        <v/>
      </c>
      <c r="K84" s="12" t="str">
        <f t="shared" si="2"/>
        <v/>
      </c>
      <c r="L84" s="12" t="str">
        <f t="shared" si="2"/>
        <v/>
      </c>
    </row>
    <row r="85" spans="1:12" x14ac:dyDescent="0.3">
      <c r="A85" s="16" t="s">
        <v>69</v>
      </c>
      <c r="B85" s="17"/>
      <c r="C85" s="12" t="str">
        <f>IF(COUNTBLANK(C44:C48)&gt;0,"",C44+C45+C46+C47+C48)</f>
        <v/>
      </c>
      <c r="D85" s="12" t="str">
        <f t="shared" ref="D85:L85" si="3">IF(COUNTBLANK(D44:D48)&gt;0,"",D44+D45+D46+D47+D48)</f>
        <v/>
      </c>
      <c r="E85" s="12" t="str">
        <f t="shared" si="3"/>
        <v/>
      </c>
      <c r="F85" s="12" t="str">
        <f t="shared" si="3"/>
        <v/>
      </c>
      <c r="G85" s="12" t="str">
        <f t="shared" si="3"/>
        <v/>
      </c>
      <c r="H85" s="12" t="str">
        <f t="shared" si="3"/>
        <v/>
      </c>
      <c r="I85" s="12" t="str">
        <f t="shared" si="3"/>
        <v/>
      </c>
      <c r="J85" s="12" t="str">
        <f t="shared" si="3"/>
        <v/>
      </c>
      <c r="K85" s="12" t="str">
        <f t="shared" si="3"/>
        <v/>
      </c>
      <c r="L85" s="12" t="str">
        <f t="shared" si="3"/>
        <v/>
      </c>
    </row>
  </sheetData>
  <sheetProtection password="C5E2" sheet="1" objects="1" scenarios="1" selectLockedCells="1"/>
  <mergeCells count="7">
    <mergeCell ref="A85:B85"/>
    <mergeCell ref="A84:B84"/>
    <mergeCell ref="A83:B83"/>
    <mergeCell ref="C2:L2"/>
    <mergeCell ref="A1:L1"/>
    <mergeCell ref="A81:L81"/>
    <mergeCell ref="A82:B8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Director Measure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 Kim</dc:creator>
  <cp:lastModifiedBy>Kwang Kim</cp:lastModifiedBy>
  <cp:lastPrinted>2014-07-18T16:20:06Z</cp:lastPrinted>
  <dcterms:created xsi:type="dcterms:W3CDTF">2014-07-03T16:54:21Z</dcterms:created>
  <dcterms:modified xsi:type="dcterms:W3CDTF">2015-04-08T19:44:31Z</dcterms:modified>
</cp:coreProperties>
</file>